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ya\Documents\MLK Library Friends\Treasurer Reports\"/>
    </mc:Choice>
  </mc:AlternateContent>
  <xr:revisionPtr revIDLastSave="0" documentId="13_ncr:1_{61E7EA51-C18C-4D63-A241-09566632278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C13" i="2"/>
  <c r="D17" i="2" s="1"/>
  <c r="E10" i="2" s="1"/>
  <c r="E19" i="2" l="1"/>
  <c r="E33" i="2"/>
  <c r="E37" i="2" l="1"/>
  <c r="E35" i="2"/>
</calcChain>
</file>

<file path=xl/sharedStrings.xml><?xml version="1.0" encoding="utf-8"?>
<sst xmlns="http://schemas.openxmlformats.org/spreadsheetml/2006/main" count="32" uniqueCount="32">
  <si>
    <r>
      <rPr>
        <b/>
        <sz val="11"/>
        <color rgb="FF000000"/>
        <rFont val="Calibri"/>
        <family val="2"/>
      </rPr>
      <t>10/18/2016-
12/31/2021</t>
    </r>
  </si>
  <si>
    <t>INCOME</t>
  </si>
  <si>
    <t>Book Sales</t>
  </si>
  <si>
    <t>Dues &amp; Contributions</t>
  </si>
  <si>
    <t>Inkind Contributions</t>
  </si>
  <si>
    <t>TOTAL INCOME</t>
  </si>
  <si>
    <t>EXPENSES</t>
  </si>
  <si>
    <t>Dues Paid, Federation</t>
  </si>
  <si>
    <t>Homeless</t>
  </si>
  <si>
    <t>Landscape</t>
  </si>
  <si>
    <t>MLK Library Programs</t>
  </si>
  <si>
    <t>Paypal Fee</t>
  </si>
  <si>
    <t>Software</t>
  </si>
  <si>
    <t>Website</t>
  </si>
  <si>
    <t>TOTAL EXPENSES</t>
  </si>
  <si>
    <t>Treasurer's Report</t>
  </si>
  <si>
    <t>October 18, 2016 through December 31, 2021</t>
  </si>
  <si>
    <t>Opening Balance, 10/18/2016</t>
  </si>
  <si>
    <t>Gain/Loss for Period</t>
  </si>
  <si>
    <t>Balance on hand,  12/31/2021</t>
  </si>
  <si>
    <t>Friends Room Shelving</t>
  </si>
  <si>
    <t xml:space="preserve">      Dancers</t>
  </si>
  <si>
    <t xml:space="preserve">      Producer</t>
  </si>
  <si>
    <t xml:space="preserve">      Cameraman</t>
  </si>
  <si>
    <t xml:space="preserve">      Editor</t>
  </si>
  <si>
    <t xml:space="preserve">   Friends Room Shelving</t>
  </si>
  <si>
    <t xml:space="preserve">   Total, Ballet Video</t>
  </si>
  <si>
    <t>Friends Programs, Ballet Video</t>
  </si>
  <si>
    <t xml:space="preserve">      Post Production Co.</t>
  </si>
  <si>
    <t xml:space="preserve">   Ballet Video: </t>
  </si>
  <si>
    <t xml:space="preserve">   Story Walk</t>
  </si>
  <si>
    <t xml:space="preserve">   Take &amp; Make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</si>
</sst>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Continuous"/>
    </xf>
    <xf numFmtId="41" fontId="1" fillId="0" borderId="0" xfId="0" applyNumberFormat="1" applyFont="1" applyFill="1" applyAlignment="1" applyProtection="1">
      <alignment horizontal="centerContinuous"/>
    </xf>
    <xf numFmtId="41" fontId="0" fillId="0" borderId="0" xfId="0" applyNumberFormat="1" applyFill="1" applyAlignment="1" applyProtection="1">
      <alignment wrapText="1"/>
    </xf>
    <xf numFmtId="41" fontId="1" fillId="0" borderId="0" xfId="0" applyNumberFormat="1" applyFont="1" applyFill="1" applyAlignment="1" applyProtection="1"/>
    <xf numFmtId="41" fontId="0" fillId="0" borderId="0" xfId="0" applyNumberFormat="1" applyFill="1" applyAlignment="1" applyProtection="1"/>
    <xf numFmtId="3" fontId="1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 applyAlignment="1" applyProtection="1">
      <alignment wrapText="1"/>
    </xf>
    <xf numFmtId="3" fontId="0" fillId="0" borderId="0" xfId="0" applyNumberFormat="1" applyFill="1" applyAlignment="1" applyProtection="1"/>
    <xf numFmtId="3" fontId="1" fillId="0" borderId="0" xfId="0" applyNumberFormat="1" applyFont="1" applyFill="1" applyAlignment="1" applyProtection="1"/>
    <xf numFmtId="42" fontId="1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I7" sqref="I7"/>
    </sheetView>
  </sheetViews>
  <sheetFormatPr defaultRowHeight="14.4" x14ac:dyDescent="0.55000000000000004"/>
  <cols>
    <col min="1" max="1" width="8.3671875" customWidth="1"/>
    <col min="2" max="2" width="20.89453125" customWidth="1"/>
    <col min="3" max="3" width="6.83984375" style="10" customWidth="1"/>
    <col min="4" max="4" width="8.89453125" style="10" customWidth="1"/>
    <col min="5" max="5" width="12.7890625" style="7" customWidth="1"/>
    <col min="6" max="6" width="9.15625" customWidth="1"/>
  </cols>
  <sheetData>
    <row r="1" spans="1:5" s="2" customFormat="1" x14ac:dyDescent="0.55000000000000004">
      <c r="A1" s="3" t="s">
        <v>15</v>
      </c>
      <c r="B1" s="3"/>
      <c r="C1" s="8"/>
      <c r="D1" s="8"/>
      <c r="E1" s="4"/>
    </row>
    <row r="2" spans="1:5" s="2" customFormat="1" x14ac:dyDescent="0.55000000000000004">
      <c r="A2" s="3" t="s">
        <v>16</v>
      </c>
      <c r="B2" s="3"/>
      <c r="C2" s="8"/>
      <c r="D2" s="8"/>
      <c r="E2" s="4"/>
    </row>
    <row r="4" spans="1:5" s="1" customFormat="1" ht="28.8" x14ac:dyDescent="0.55000000000000004">
      <c r="C4" s="9"/>
      <c r="D4" s="9"/>
      <c r="E4" s="5" t="s">
        <v>0</v>
      </c>
    </row>
    <row r="5" spans="1:5" x14ac:dyDescent="0.55000000000000004">
      <c r="A5" s="2" t="s">
        <v>17</v>
      </c>
      <c r="E5" s="12">
        <v>2674.26</v>
      </c>
    </row>
    <row r="6" spans="1:5" x14ac:dyDescent="0.55000000000000004">
      <c r="A6" s="2"/>
      <c r="E6" s="6"/>
    </row>
    <row r="7" spans="1:5" s="2" customFormat="1" x14ac:dyDescent="0.55000000000000004">
      <c r="B7" s="2" t="s">
        <v>1</v>
      </c>
      <c r="C7" s="11"/>
      <c r="D7" s="11"/>
      <c r="E7" s="6"/>
    </row>
    <row r="8" spans="1:5" x14ac:dyDescent="0.55000000000000004">
      <c r="B8" t="s">
        <v>2</v>
      </c>
      <c r="E8" s="7">
        <v>700.6</v>
      </c>
    </row>
    <row r="9" spans="1:5" x14ac:dyDescent="0.55000000000000004">
      <c r="B9" t="s">
        <v>3</v>
      </c>
      <c r="E9" s="7">
        <v>761</v>
      </c>
    </row>
    <row r="10" spans="1:5" x14ac:dyDescent="0.55000000000000004">
      <c r="B10" t="s">
        <v>4</v>
      </c>
      <c r="E10" s="7">
        <f>D17+D18</f>
        <v>11171</v>
      </c>
    </row>
    <row r="11" spans="1:5" x14ac:dyDescent="0.55000000000000004">
      <c r="B11" t="s">
        <v>29</v>
      </c>
    </row>
    <row r="12" spans="1:5" x14ac:dyDescent="0.55000000000000004">
      <c r="B12" t="s">
        <v>21</v>
      </c>
      <c r="C12" s="10">
        <v>2316</v>
      </c>
    </row>
    <row r="13" spans="1:5" x14ac:dyDescent="0.55000000000000004">
      <c r="B13" t="s">
        <v>22</v>
      </c>
      <c r="C13" s="10">
        <f>4860</f>
        <v>4860</v>
      </c>
    </row>
    <row r="14" spans="1:5" x14ac:dyDescent="0.55000000000000004">
      <c r="B14" t="s">
        <v>23</v>
      </c>
      <c r="C14" s="10">
        <v>1950</v>
      </c>
    </row>
    <row r="15" spans="1:5" x14ac:dyDescent="0.55000000000000004">
      <c r="B15" t="s">
        <v>24</v>
      </c>
      <c r="C15" s="10">
        <v>1000</v>
      </c>
    </row>
    <row r="16" spans="1:5" x14ac:dyDescent="0.55000000000000004">
      <c r="B16" t="s">
        <v>28</v>
      </c>
      <c r="C16" s="10">
        <v>540</v>
      </c>
    </row>
    <row r="17" spans="2:5" x14ac:dyDescent="0.55000000000000004">
      <c r="B17" t="s">
        <v>26</v>
      </c>
      <c r="D17" s="10">
        <f>SUM(C12:C16)</f>
        <v>10666</v>
      </c>
    </row>
    <row r="18" spans="2:5" x14ac:dyDescent="0.55000000000000004">
      <c r="B18" t="s">
        <v>25</v>
      </c>
      <c r="D18" s="10">
        <v>505</v>
      </c>
    </row>
    <row r="19" spans="2:5" s="2" customFormat="1" x14ac:dyDescent="0.55000000000000004">
      <c r="B19" s="2" t="s">
        <v>5</v>
      </c>
      <c r="C19" s="11"/>
      <c r="D19" s="11"/>
      <c r="E19" s="6">
        <f>SUM(E8:E18)</f>
        <v>12632.6</v>
      </c>
    </row>
    <row r="21" spans="2:5" s="2" customFormat="1" x14ac:dyDescent="0.55000000000000004">
      <c r="B21" s="2" t="s">
        <v>6</v>
      </c>
      <c r="C21" s="11"/>
      <c r="D21" s="11"/>
      <c r="E21" s="6"/>
    </row>
    <row r="22" spans="2:5" x14ac:dyDescent="0.55000000000000004">
      <c r="B22" t="s">
        <v>7</v>
      </c>
      <c r="E22" s="7">
        <v>200</v>
      </c>
    </row>
    <row r="23" spans="2:5" x14ac:dyDescent="0.55000000000000004">
      <c r="B23" t="s">
        <v>27</v>
      </c>
      <c r="E23" s="7">
        <f>10666+33.65</f>
        <v>10699.65</v>
      </c>
    </row>
    <row r="24" spans="2:5" x14ac:dyDescent="0.55000000000000004">
      <c r="B24" t="s">
        <v>20</v>
      </c>
      <c r="E24" s="7">
        <v>504.52</v>
      </c>
    </row>
    <row r="25" spans="2:5" x14ac:dyDescent="0.55000000000000004">
      <c r="B25" t="s">
        <v>8</v>
      </c>
      <c r="E25" s="7">
        <v>197.71</v>
      </c>
    </row>
    <row r="26" spans="2:5" x14ac:dyDescent="0.55000000000000004">
      <c r="B26" t="s">
        <v>9</v>
      </c>
      <c r="E26" s="7">
        <v>191.13</v>
      </c>
    </row>
    <row r="27" spans="2:5" x14ac:dyDescent="0.55000000000000004">
      <c r="B27" t="s">
        <v>10</v>
      </c>
      <c r="E27" s="7">
        <v>1500</v>
      </c>
    </row>
    <row r="28" spans="2:5" x14ac:dyDescent="0.55000000000000004">
      <c r="B28" t="s">
        <v>30</v>
      </c>
      <c r="D28" s="10">
        <v>1000</v>
      </c>
    </row>
    <row r="29" spans="2:5" x14ac:dyDescent="0.55000000000000004">
      <c r="B29" t="s">
        <v>31</v>
      </c>
      <c r="D29" s="10">
        <v>500</v>
      </c>
    </row>
    <row r="30" spans="2:5" x14ac:dyDescent="0.55000000000000004">
      <c r="B30" t="s">
        <v>11</v>
      </c>
      <c r="E30" s="7">
        <v>1.1100000000000001</v>
      </c>
    </row>
    <row r="31" spans="2:5" x14ac:dyDescent="0.55000000000000004">
      <c r="B31" t="s">
        <v>12</v>
      </c>
      <c r="E31" s="7">
        <v>311.75</v>
      </c>
    </row>
    <row r="32" spans="2:5" x14ac:dyDescent="0.55000000000000004">
      <c r="B32" t="s">
        <v>13</v>
      </c>
      <c r="E32" s="7">
        <v>83.68</v>
      </c>
    </row>
    <row r="33" spans="1:5" s="2" customFormat="1" x14ac:dyDescent="0.55000000000000004">
      <c r="B33" s="2" t="s">
        <v>14</v>
      </c>
      <c r="C33" s="11"/>
      <c r="D33" s="11"/>
      <c r="E33" s="6">
        <f>SUM(E22:E32)</f>
        <v>13689.55</v>
      </c>
    </row>
    <row r="35" spans="1:5" s="2" customFormat="1" x14ac:dyDescent="0.55000000000000004">
      <c r="B35" s="2" t="s">
        <v>18</v>
      </c>
      <c r="C35" s="11"/>
      <c r="D35" s="11"/>
      <c r="E35" s="6">
        <f>E19-E33</f>
        <v>-1056.9499999999989</v>
      </c>
    </row>
    <row r="37" spans="1:5" s="2" customFormat="1" x14ac:dyDescent="0.55000000000000004">
      <c r="A37" s="2" t="s">
        <v>19</v>
      </c>
      <c r="C37" s="11"/>
      <c r="D37" s="11"/>
      <c r="E37" s="12">
        <f>E5+E19-E33</f>
        <v>1617.3100000000013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marya</cp:lastModifiedBy>
  <dcterms:created xsi:type="dcterms:W3CDTF">2021-12-28T20:49:07Z</dcterms:created>
  <dcterms:modified xsi:type="dcterms:W3CDTF">2022-01-03T21:28:22Z</dcterms:modified>
</cp:coreProperties>
</file>